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yndsayclements/OneDrive - ellengracemarketing.com/EGM_Master/Companies/Active/24 Youthland Academy/2022 - 2023/"/>
    </mc:Choice>
  </mc:AlternateContent>
  <xr:revisionPtr revIDLastSave="0" documentId="13_ncr:40009_{E7E905FF-CDA6-6E42-8D5F-62D4B0823589}" xr6:coauthVersionLast="47" xr6:coauthVersionMax="47" xr10:uidLastSave="{00000000-0000-0000-0000-000000000000}"/>
  <bookViews>
    <workbookView xWindow="6880" yWindow="2880" windowWidth="27640" windowHeight="16940"/>
  </bookViews>
  <sheets>
    <sheet name="GMB insights (Discovery Report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1" l="1"/>
  <c r="G27" i="1"/>
  <c r="H27" i="1"/>
  <c r="I27" i="1"/>
  <c r="J27" i="1"/>
  <c r="K27" i="1"/>
  <c r="L27" i="1"/>
  <c r="M27" i="1"/>
  <c r="N27" i="1"/>
  <c r="E27" i="1"/>
  <c r="F25" i="1"/>
  <c r="G25" i="1"/>
  <c r="H25" i="1"/>
  <c r="I25" i="1"/>
  <c r="J25" i="1"/>
  <c r="K25" i="1"/>
  <c r="L25" i="1"/>
  <c r="M25" i="1"/>
  <c r="N25" i="1"/>
  <c r="E25" i="1"/>
  <c r="H24" i="1"/>
  <c r="F22" i="1"/>
  <c r="F24" i="1" s="1"/>
  <c r="G22" i="1"/>
  <c r="G24" i="1" s="1"/>
  <c r="H22" i="1"/>
  <c r="I22" i="1"/>
  <c r="I24" i="1" s="1"/>
  <c r="J22" i="1"/>
  <c r="J24" i="1" s="1"/>
  <c r="K22" i="1"/>
  <c r="K24" i="1" s="1"/>
  <c r="L22" i="1"/>
  <c r="L24" i="1" s="1"/>
  <c r="M22" i="1"/>
  <c r="M24" i="1" s="1"/>
  <c r="N22" i="1"/>
  <c r="N24" i="1" s="1"/>
  <c r="E22" i="1"/>
  <c r="E24" i="1" s="1"/>
</calcChain>
</file>

<file path=xl/sharedStrings.xml><?xml version="1.0" encoding="utf-8"?>
<sst xmlns="http://schemas.openxmlformats.org/spreadsheetml/2006/main" count="85" uniqueCount="84">
  <si>
    <t>Store code</t>
  </si>
  <si>
    <t>Business name</t>
  </si>
  <si>
    <t>Address</t>
  </si>
  <si>
    <t>Overall rating</t>
  </si>
  <si>
    <t>Total searches</t>
  </si>
  <si>
    <t>Direct searches</t>
  </si>
  <si>
    <t>Discovery searches</t>
  </si>
  <si>
    <t>Total views</t>
  </si>
  <si>
    <t>Search views</t>
  </si>
  <si>
    <t>Maps views</t>
  </si>
  <si>
    <t>Total actions</t>
  </si>
  <si>
    <t>Website actions</t>
  </si>
  <si>
    <t>Directions actions</t>
  </si>
  <si>
    <t>Phone call actions</t>
  </si>
  <si>
    <t>Overall rating of this listing as of the date the report was generated</t>
  </si>
  <si>
    <t>Number of times customers found this listing by searching on Google Search or Maps</t>
  </si>
  <si>
    <t>Number of times customers found this listing by searching for the business name or address on Google Search or Maps</t>
  </si>
  <si>
    <t>Number of times customers found this listing by searching for the category, product or service on Google Search or Maps</t>
  </si>
  <si>
    <t>Number of times this listing has been viewed on Google Search or Maps</t>
  </si>
  <si>
    <t>Number of times this listing has been viewed on Google Search</t>
  </si>
  <si>
    <t>Number of times this listing has been viewed on Google Maps</t>
  </si>
  <si>
    <t>Number of times customers have taken action on this listing on Google Search or Maps</t>
  </si>
  <si>
    <t>Number of times customers have visited the website from this listing</t>
  </si>
  <si>
    <t>Number of times customers have requested directions from this listing</t>
  </si>
  <si>
    <t>Number of times customers have called the business from this listing</t>
  </si>
  <si>
    <t>YLA10</t>
  </si>
  <si>
    <t>Youthland Academy West Carrollton School Age</t>
  </si>
  <si>
    <t>340 Fame Road, West Carrollton, OH 45449</t>
  </si>
  <si>
    <t>YLA14</t>
  </si>
  <si>
    <t>Youthland Acadamy - Fort Mitchell</t>
  </si>
  <si>
    <t>2073 Dixie Hwy, Fort Mitchell, KY 41011</t>
  </si>
  <si>
    <t>YLA02</t>
  </si>
  <si>
    <t>Youthland Academy - Colerain</t>
  </si>
  <si>
    <t>2941 W Galbraith Rd, White Oak, OH 45239</t>
  </si>
  <si>
    <t>YLA06</t>
  </si>
  <si>
    <t>Youthland Academy - Loveland</t>
  </si>
  <si>
    <t>10632 Loveland Madeira Rd, Loveland, Ohio 45140</t>
  </si>
  <si>
    <t>YLA01</t>
  </si>
  <si>
    <t>Youthland Academy - Newtown</t>
  </si>
  <si>
    <t>7393 Main St., Ste. D, Newtown, OH 45244</t>
  </si>
  <si>
    <t>YLA04</t>
  </si>
  <si>
    <t>Youthland Academy - Price Hill</t>
  </si>
  <si>
    <t>4500 Glenway Avenue, Price Hill, OH 45205</t>
  </si>
  <si>
    <t>YLA11</t>
  </si>
  <si>
    <t>Youthland Academy - Dayton</t>
  </si>
  <si>
    <t>2350 Catalpa Drive, Dayton, OH 45406</t>
  </si>
  <si>
    <t>YLA09</t>
  </si>
  <si>
    <t>Youthland Academy - West Carrollton Infant to Preschool</t>
  </si>
  <si>
    <t>303 Fame Rd., West Carrollton, OH 45449</t>
  </si>
  <si>
    <t>YLA15</t>
  </si>
  <si>
    <t>Youthland Academy - Norwood</t>
  </si>
  <si>
    <t>4600 Smith Road, Norwood, OH 45212</t>
  </si>
  <si>
    <t>Youthland Academy of North Dayton</t>
  </si>
  <si>
    <t>1436 Needmore Rd, Dayton, OH 45414</t>
  </si>
  <si>
    <t>YLA18</t>
  </si>
  <si>
    <t>Youthland Academy - Pleasant Ridge</t>
  </si>
  <si>
    <t>6136 Montgomery Road, Cincinnati, OH 45213</t>
  </si>
  <si>
    <t>YLA12</t>
  </si>
  <si>
    <t>Youthland Academy Of Riverside</t>
  </si>
  <si>
    <t>101 Woodman Dr, Riverside, OH 45431</t>
  </si>
  <si>
    <t>YLA19</t>
  </si>
  <si>
    <t>Youthland Academy - Xenia</t>
  </si>
  <si>
    <t>415 Bellbrook Ave., Xenia, OH 45385</t>
  </si>
  <si>
    <t>YLA08</t>
  </si>
  <si>
    <t>Youthland Academy - Cheviot</t>
  </si>
  <si>
    <t>4190 Harrison Avenue, Cheviot, OH 45211</t>
  </si>
  <si>
    <t>YLA07</t>
  </si>
  <si>
    <t>Youthland Academy - Blue Ash</t>
  </si>
  <si>
    <t>9280 Plainfield Rd, Cincinnati, OH 45236</t>
  </si>
  <si>
    <t>YLA03</t>
  </si>
  <si>
    <t>Youthland Academy - Milford</t>
  </si>
  <si>
    <t>55 W. Techne Center Dr., Ste. G, Milford, OH 45150</t>
  </si>
  <si>
    <t>YLA17</t>
  </si>
  <si>
    <t>Youthland Academy of Sharonville</t>
  </si>
  <si>
    <t>2479 Crowne Point Dr., Cincinnati, OH 45241</t>
  </si>
  <si>
    <t>YLA16</t>
  </si>
  <si>
    <t>Youthland Academy - Beekman</t>
  </si>
  <si>
    <t>3277 Beekman St, Cincinnati, OH 45225</t>
  </si>
  <si>
    <t>YLA05</t>
  </si>
  <si>
    <t>Youthland Academy - Middletown</t>
  </si>
  <si>
    <t>4435 Marie Drive, Middletown, OH 45044</t>
  </si>
  <si>
    <t>Q2 2021</t>
  </si>
  <si>
    <t>Q2 2020</t>
  </si>
  <si>
    <t>Q2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</si>
</sst>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9" formatCode="_(* #,##0_);_(* \(#,##0\);_(* &quot;-&quot;??_);_(@_)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2"/>
      <color rgb="FF000000"/>
      <name val="Garamond"/>
      <family val="1"/>
    </font>
    <font>
      <sz val="12"/>
      <color rgb="FF000000"/>
      <name val="Garamond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/>
    <xf numFmtId="169" fontId="19" fillId="0" borderId="0" xfId="1" applyNumberFormat="1" applyFont="1"/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169" fontId="19" fillId="33" borderId="0" xfId="1" applyNumberFormat="1" applyFont="1" applyFill="1"/>
    <xf numFmtId="9" fontId="18" fillId="0" borderId="0" xfId="2" applyFont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C2" sqref="C2"/>
    </sheetView>
  </sheetViews>
  <sheetFormatPr baseColWidth="10" defaultColWidth="24.83203125" defaultRowHeight="16" x14ac:dyDescent="0.2"/>
  <cols>
    <col min="1" max="16384" width="24.83203125" style="1"/>
  </cols>
  <sheetData>
    <row r="1" spans="1:14" s="2" customFormat="1" ht="17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s="2" customFormat="1" ht="85" x14ac:dyDescent="0.2">
      <c r="C2" s="2" t="s">
        <v>2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2" t="s">
        <v>24</v>
      </c>
    </row>
    <row r="3" spans="1:14" x14ac:dyDescent="0.2">
      <c r="A3" s="1" t="s">
        <v>25</v>
      </c>
      <c r="B3" s="1" t="s">
        <v>26</v>
      </c>
      <c r="C3" s="1" t="s">
        <v>27</v>
      </c>
      <c r="D3" s="7">
        <v>5</v>
      </c>
      <c r="E3" s="1">
        <v>3414</v>
      </c>
      <c r="F3" s="1">
        <v>221</v>
      </c>
      <c r="G3" s="1">
        <v>3193</v>
      </c>
      <c r="H3" s="1">
        <v>4160</v>
      </c>
      <c r="I3" s="1">
        <v>1978</v>
      </c>
      <c r="J3" s="1">
        <v>2182</v>
      </c>
      <c r="K3" s="1">
        <v>190</v>
      </c>
      <c r="L3" s="1">
        <v>40</v>
      </c>
      <c r="M3" s="1">
        <v>42</v>
      </c>
      <c r="N3" s="1">
        <v>108</v>
      </c>
    </row>
    <row r="4" spans="1:14" x14ac:dyDescent="0.2">
      <c r="A4" s="1" t="s">
        <v>28</v>
      </c>
      <c r="B4" s="1" t="s">
        <v>29</v>
      </c>
      <c r="C4" s="1" t="s">
        <v>30</v>
      </c>
      <c r="D4" s="7">
        <v>5</v>
      </c>
      <c r="E4" s="1">
        <v>7188</v>
      </c>
      <c r="F4" s="1">
        <v>3640</v>
      </c>
      <c r="G4" s="1">
        <v>3548</v>
      </c>
      <c r="H4" s="1">
        <v>14191</v>
      </c>
      <c r="I4" s="1">
        <v>2244</v>
      </c>
      <c r="J4" s="1">
        <v>11947</v>
      </c>
      <c r="K4" s="1">
        <v>493</v>
      </c>
      <c r="L4" s="1">
        <v>162</v>
      </c>
      <c r="M4" s="1">
        <v>223</v>
      </c>
      <c r="N4" s="1">
        <v>108</v>
      </c>
    </row>
    <row r="5" spans="1:14" x14ac:dyDescent="0.2">
      <c r="A5" s="1" t="s">
        <v>31</v>
      </c>
      <c r="B5" s="1" t="s">
        <v>32</v>
      </c>
      <c r="C5" s="1" t="s">
        <v>33</v>
      </c>
      <c r="D5" s="1">
        <v>3.9</v>
      </c>
      <c r="E5" s="1">
        <v>9302</v>
      </c>
      <c r="F5" s="7">
        <v>5312</v>
      </c>
      <c r="G5" s="1">
        <v>3990</v>
      </c>
      <c r="H5" s="1">
        <v>17344</v>
      </c>
      <c r="I5" s="1">
        <v>2851</v>
      </c>
      <c r="J5" s="1">
        <v>14493</v>
      </c>
      <c r="K5" s="1">
        <v>591</v>
      </c>
      <c r="L5" s="1">
        <v>127</v>
      </c>
      <c r="M5" s="1">
        <v>182</v>
      </c>
      <c r="N5" s="1">
        <v>282</v>
      </c>
    </row>
    <row r="6" spans="1:14" x14ac:dyDescent="0.2">
      <c r="A6" s="1" t="s">
        <v>34</v>
      </c>
      <c r="B6" s="1" t="s">
        <v>35</v>
      </c>
      <c r="C6" s="1" t="s">
        <v>36</v>
      </c>
      <c r="D6" s="1">
        <v>3.5</v>
      </c>
      <c r="E6" s="1">
        <v>7625</v>
      </c>
      <c r="F6" s="1">
        <v>1385</v>
      </c>
      <c r="G6" s="1">
        <v>6240</v>
      </c>
      <c r="H6" s="1">
        <v>10382</v>
      </c>
      <c r="I6" s="1">
        <v>2630</v>
      </c>
      <c r="J6" s="1">
        <v>7752</v>
      </c>
      <c r="K6" s="1">
        <v>432</v>
      </c>
      <c r="L6" s="1">
        <v>107</v>
      </c>
      <c r="M6" s="1">
        <v>186</v>
      </c>
      <c r="N6" s="1">
        <v>139</v>
      </c>
    </row>
    <row r="7" spans="1:14" x14ac:dyDescent="0.2">
      <c r="A7" s="1" t="s">
        <v>37</v>
      </c>
      <c r="B7" s="1" t="s">
        <v>38</v>
      </c>
      <c r="C7" s="1" t="s">
        <v>39</v>
      </c>
      <c r="D7" s="1">
        <v>4.4000000000000004</v>
      </c>
      <c r="E7" s="1">
        <v>6727</v>
      </c>
      <c r="F7" s="1">
        <v>2656</v>
      </c>
      <c r="G7" s="1">
        <v>4071</v>
      </c>
      <c r="H7" s="1">
        <v>10916</v>
      </c>
      <c r="I7" s="1">
        <v>2105</v>
      </c>
      <c r="J7" s="1">
        <v>8811</v>
      </c>
      <c r="K7" s="1">
        <v>659</v>
      </c>
      <c r="L7" s="1">
        <v>175</v>
      </c>
      <c r="M7" s="1">
        <v>332</v>
      </c>
      <c r="N7" s="1">
        <v>152</v>
      </c>
    </row>
    <row r="8" spans="1:14" x14ac:dyDescent="0.2">
      <c r="A8" s="1" t="s">
        <v>40</v>
      </c>
      <c r="B8" s="1" t="s">
        <v>41</v>
      </c>
      <c r="C8" s="1" t="s">
        <v>42</v>
      </c>
      <c r="D8" s="1">
        <v>2.7</v>
      </c>
      <c r="E8" s="1">
        <v>8297</v>
      </c>
      <c r="F8" s="1">
        <v>3313</v>
      </c>
      <c r="G8" s="1">
        <v>4984</v>
      </c>
      <c r="H8" s="1">
        <v>13126</v>
      </c>
      <c r="I8" s="1">
        <v>4160</v>
      </c>
      <c r="J8" s="1">
        <v>8966</v>
      </c>
      <c r="K8" s="1">
        <v>806</v>
      </c>
      <c r="L8" s="1">
        <v>88</v>
      </c>
      <c r="M8" s="1">
        <v>143</v>
      </c>
      <c r="N8" s="7">
        <v>575</v>
      </c>
    </row>
    <row r="9" spans="1:14" x14ac:dyDescent="0.2">
      <c r="A9" s="1" t="s">
        <v>43</v>
      </c>
      <c r="B9" s="1" t="s">
        <v>44</v>
      </c>
      <c r="C9" s="1" t="s">
        <v>45</v>
      </c>
      <c r="D9" s="1">
        <v>3.1</v>
      </c>
      <c r="E9" s="1">
        <v>8482</v>
      </c>
      <c r="F9" s="1">
        <v>4261</v>
      </c>
      <c r="G9" s="1">
        <v>4221</v>
      </c>
      <c r="H9" s="1">
        <v>14717</v>
      </c>
      <c r="I9" s="1">
        <v>3506</v>
      </c>
      <c r="J9" s="1">
        <v>11211</v>
      </c>
      <c r="K9" s="1">
        <v>619</v>
      </c>
      <c r="L9" s="1">
        <v>88</v>
      </c>
      <c r="M9" s="1">
        <v>147</v>
      </c>
      <c r="N9" s="7">
        <v>384</v>
      </c>
    </row>
    <row r="10" spans="1:14" x14ac:dyDescent="0.2">
      <c r="A10" s="1" t="s">
        <v>46</v>
      </c>
      <c r="B10" s="1" t="s">
        <v>47</v>
      </c>
      <c r="C10" s="1" t="s">
        <v>48</v>
      </c>
      <c r="D10" s="1">
        <v>4.0999999999999996</v>
      </c>
      <c r="E10" s="7">
        <v>19272</v>
      </c>
      <c r="F10" s="7">
        <v>13053</v>
      </c>
      <c r="G10" s="1">
        <v>6219</v>
      </c>
      <c r="H10" s="1">
        <v>51090</v>
      </c>
      <c r="I10" s="1">
        <v>3588</v>
      </c>
      <c r="J10" s="1">
        <v>47502</v>
      </c>
      <c r="K10" s="1">
        <v>700</v>
      </c>
      <c r="L10" s="1">
        <v>149</v>
      </c>
      <c r="M10" s="1">
        <v>274</v>
      </c>
      <c r="N10" s="1">
        <v>277</v>
      </c>
    </row>
    <row r="11" spans="1:14" x14ac:dyDescent="0.2">
      <c r="A11" s="1" t="s">
        <v>49</v>
      </c>
      <c r="B11" s="1" t="s">
        <v>50</v>
      </c>
      <c r="C11" s="1" t="s">
        <v>51</v>
      </c>
      <c r="D11" s="1">
        <v>1.7</v>
      </c>
      <c r="E11" s="1">
        <v>7731</v>
      </c>
      <c r="F11" s="1">
        <v>2180</v>
      </c>
      <c r="G11" s="1">
        <v>5551</v>
      </c>
      <c r="H11" s="1">
        <v>11968</v>
      </c>
      <c r="I11" s="1">
        <v>2561</v>
      </c>
      <c r="J11" s="1">
        <v>9407</v>
      </c>
      <c r="K11" s="1">
        <v>440</v>
      </c>
      <c r="L11" s="1">
        <v>82</v>
      </c>
      <c r="M11" s="1">
        <v>188</v>
      </c>
      <c r="N11" s="1">
        <v>170</v>
      </c>
    </row>
    <row r="12" spans="1:14" x14ac:dyDescent="0.2">
      <c r="B12" s="1" t="s">
        <v>52</v>
      </c>
      <c r="C12" s="1" t="s">
        <v>53</v>
      </c>
      <c r="D12" s="7">
        <v>5</v>
      </c>
      <c r="E12" s="1">
        <v>7445</v>
      </c>
      <c r="F12" s="1">
        <v>4067</v>
      </c>
      <c r="G12" s="1">
        <v>3378</v>
      </c>
      <c r="H12" s="1">
        <v>14110</v>
      </c>
      <c r="I12" s="1">
        <v>2679</v>
      </c>
      <c r="J12" s="1">
        <v>11431</v>
      </c>
      <c r="K12" s="1">
        <v>681</v>
      </c>
      <c r="L12" s="1">
        <v>90</v>
      </c>
      <c r="M12" s="1">
        <v>224</v>
      </c>
      <c r="N12" s="1">
        <v>367</v>
      </c>
    </row>
    <row r="13" spans="1:14" x14ac:dyDescent="0.2">
      <c r="A13" s="1" t="s">
        <v>54</v>
      </c>
      <c r="B13" s="1" t="s">
        <v>55</v>
      </c>
      <c r="C13" s="1" t="s">
        <v>56</v>
      </c>
      <c r="D13" s="1">
        <v>3.4</v>
      </c>
      <c r="E13" s="1">
        <v>8950</v>
      </c>
      <c r="F13" s="1">
        <v>1462</v>
      </c>
      <c r="G13" s="1">
        <v>7488</v>
      </c>
      <c r="H13" s="1">
        <v>12255</v>
      </c>
      <c r="I13" s="1">
        <v>3440</v>
      </c>
      <c r="J13" s="1">
        <v>8815</v>
      </c>
      <c r="K13" s="1">
        <v>584</v>
      </c>
      <c r="L13" s="1">
        <v>108</v>
      </c>
      <c r="M13" s="1">
        <v>211</v>
      </c>
      <c r="N13" s="1">
        <v>265</v>
      </c>
    </row>
    <row r="14" spans="1:14" x14ac:dyDescent="0.2">
      <c r="A14" s="1" t="s">
        <v>57</v>
      </c>
      <c r="B14" s="1" t="s">
        <v>58</v>
      </c>
      <c r="C14" s="1" t="s">
        <v>59</v>
      </c>
      <c r="D14" s="1">
        <v>3.9</v>
      </c>
      <c r="E14" s="1">
        <v>9395</v>
      </c>
      <c r="F14" s="1">
        <v>3543</v>
      </c>
      <c r="G14" s="1">
        <v>5852</v>
      </c>
      <c r="H14" s="1">
        <v>16917</v>
      </c>
      <c r="I14" s="1">
        <v>4197</v>
      </c>
      <c r="J14" s="1">
        <v>12720</v>
      </c>
      <c r="K14" s="1">
        <v>809</v>
      </c>
      <c r="L14" s="1">
        <v>180</v>
      </c>
      <c r="M14" s="1">
        <v>260</v>
      </c>
      <c r="N14" s="7">
        <v>369</v>
      </c>
    </row>
    <row r="15" spans="1:14" x14ac:dyDescent="0.2">
      <c r="A15" s="1" t="s">
        <v>60</v>
      </c>
      <c r="B15" s="1" t="s">
        <v>61</v>
      </c>
      <c r="C15" s="1" t="s">
        <v>62</v>
      </c>
      <c r="D15" s="1">
        <v>4.4000000000000004</v>
      </c>
      <c r="E15" s="1">
        <v>7323</v>
      </c>
      <c r="F15" s="1">
        <v>4866</v>
      </c>
      <c r="G15" s="1">
        <v>2457</v>
      </c>
      <c r="H15" s="1">
        <v>18402</v>
      </c>
      <c r="I15" s="1">
        <v>1894</v>
      </c>
      <c r="J15" s="1">
        <v>16508</v>
      </c>
      <c r="K15" s="1">
        <v>577</v>
      </c>
      <c r="L15" s="1">
        <v>135</v>
      </c>
      <c r="M15" s="1">
        <v>163</v>
      </c>
      <c r="N15" s="1">
        <v>279</v>
      </c>
    </row>
    <row r="16" spans="1:14" x14ac:dyDescent="0.2">
      <c r="A16" s="1" t="s">
        <v>63</v>
      </c>
      <c r="B16" s="1" t="s">
        <v>64</v>
      </c>
      <c r="C16" s="1" t="s">
        <v>65</v>
      </c>
      <c r="D16" s="1">
        <v>2.9</v>
      </c>
      <c r="E16" s="1">
        <v>9097</v>
      </c>
      <c r="F16" s="1">
        <v>4319</v>
      </c>
      <c r="G16" s="1">
        <v>4778</v>
      </c>
      <c r="H16" s="1">
        <v>15249</v>
      </c>
      <c r="I16" s="1">
        <v>3179</v>
      </c>
      <c r="J16" s="1">
        <v>12070</v>
      </c>
      <c r="K16" s="1">
        <v>482</v>
      </c>
      <c r="L16" s="1">
        <v>98</v>
      </c>
      <c r="M16" s="1">
        <v>144</v>
      </c>
      <c r="N16" s="1">
        <v>240</v>
      </c>
    </row>
    <row r="17" spans="1:14" x14ac:dyDescent="0.2">
      <c r="A17" s="1" t="s">
        <v>66</v>
      </c>
      <c r="B17" s="1" t="s">
        <v>67</v>
      </c>
      <c r="C17" s="1" t="s">
        <v>68</v>
      </c>
      <c r="D17" s="1">
        <v>3.4</v>
      </c>
      <c r="E17" s="7">
        <v>10723</v>
      </c>
      <c r="F17" s="1">
        <v>2093</v>
      </c>
      <c r="G17" s="1">
        <v>8630</v>
      </c>
      <c r="H17" s="1">
        <v>15454</v>
      </c>
      <c r="I17" s="1">
        <v>3563</v>
      </c>
      <c r="J17" s="1">
        <v>11891</v>
      </c>
      <c r="K17" s="1">
        <v>456</v>
      </c>
      <c r="L17" s="1">
        <v>107</v>
      </c>
      <c r="M17" s="1">
        <v>208</v>
      </c>
      <c r="N17" s="1">
        <v>141</v>
      </c>
    </row>
    <row r="18" spans="1:14" x14ac:dyDescent="0.2">
      <c r="A18" s="1" t="s">
        <v>69</v>
      </c>
      <c r="B18" s="1" t="s">
        <v>70</v>
      </c>
      <c r="C18" s="1" t="s">
        <v>71</v>
      </c>
      <c r="D18" s="1">
        <v>3.7</v>
      </c>
      <c r="E18" s="1">
        <v>9267</v>
      </c>
      <c r="F18" s="1">
        <v>4633</v>
      </c>
      <c r="G18" s="1">
        <v>4634</v>
      </c>
      <c r="H18" s="1">
        <v>16767</v>
      </c>
      <c r="I18" s="1">
        <v>2346</v>
      </c>
      <c r="J18" s="1">
        <v>14421</v>
      </c>
      <c r="K18" s="1">
        <v>540</v>
      </c>
      <c r="L18" s="1">
        <v>116</v>
      </c>
      <c r="M18" s="1">
        <v>273</v>
      </c>
      <c r="N18" s="1">
        <v>151</v>
      </c>
    </row>
    <row r="19" spans="1:14" x14ac:dyDescent="0.2">
      <c r="A19" s="1" t="s">
        <v>72</v>
      </c>
      <c r="B19" s="1" t="s">
        <v>73</v>
      </c>
      <c r="C19" s="1" t="s">
        <v>74</v>
      </c>
      <c r="D19" s="1">
        <v>3.4</v>
      </c>
      <c r="E19" s="1">
        <v>6254</v>
      </c>
      <c r="F19" s="1">
        <v>227</v>
      </c>
      <c r="G19" s="1">
        <v>6027</v>
      </c>
      <c r="H19" s="1">
        <v>7994</v>
      </c>
      <c r="I19" s="1">
        <v>2620</v>
      </c>
      <c r="J19" s="1">
        <v>5374</v>
      </c>
      <c r="K19" s="1">
        <v>131</v>
      </c>
      <c r="L19" s="1">
        <v>39</v>
      </c>
      <c r="M19" s="1">
        <v>24</v>
      </c>
      <c r="N19" s="1">
        <v>68</v>
      </c>
    </row>
    <row r="20" spans="1:14" x14ac:dyDescent="0.2">
      <c r="A20" s="1" t="s">
        <v>75</v>
      </c>
      <c r="B20" s="1" t="s">
        <v>76</v>
      </c>
      <c r="C20" s="1" t="s">
        <v>77</v>
      </c>
      <c r="D20" s="1">
        <v>3.4</v>
      </c>
      <c r="E20" s="1">
        <v>9709</v>
      </c>
      <c r="F20" s="1">
        <v>5906</v>
      </c>
      <c r="G20" s="1">
        <v>3803</v>
      </c>
      <c r="H20" s="1">
        <v>19001</v>
      </c>
      <c r="I20" s="1">
        <v>2926</v>
      </c>
      <c r="J20" s="1">
        <v>16075</v>
      </c>
      <c r="K20" s="1">
        <v>562</v>
      </c>
      <c r="L20" s="1">
        <v>41</v>
      </c>
      <c r="M20" s="1">
        <v>107</v>
      </c>
      <c r="N20" s="1">
        <v>414</v>
      </c>
    </row>
    <row r="21" spans="1:14" x14ac:dyDescent="0.2">
      <c r="A21" s="1" t="s">
        <v>78</v>
      </c>
      <c r="B21" s="1" t="s">
        <v>79</v>
      </c>
      <c r="C21" s="1" t="s">
        <v>80</v>
      </c>
      <c r="D21" s="1">
        <v>4.4000000000000004</v>
      </c>
      <c r="E21" s="1">
        <v>5449</v>
      </c>
      <c r="F21" s="1">
        <v>882</v>
      </c>
      <c r="G21" s="1">
        <v>4567</v>
      </c>
      <c r="H21" s="1">
        <v>6443</v>
      </c>
      <c r="I21" s="1">
        <v>3265</v>
      </c>
      <c r="J21" s="1">
        <v>3178</v>
      </c>
      <c r="K21" s="1">
        <v>629</v>
      </c>
      <c r="L21" s="1">
        <v>255</v>
      </c>
      <c r="M21" s="1">
        <v>60</v>
      </c>
      <c r="N21" s="1">
        <v>314</v>
      </c>
    </row>
    <row r="22" spans="1:14" s="8" customFormat="1" x14ac:dyDescent="0.2">
      <c r="D22" s="9" t="s">
        <v>83</v>
      </c>
      <c r="E22" s="10">
        <f>SUM(E3:E21)</f>
        <v>161650</v>
      </c>
      <c r="F22" s="10">
        <f t="shared" ref="F22:N22" si="0">SUM(F3:F21)</f>
        <v>68019</v>
      </c>
      <c r="G22" s="10">
        <f t="shared" si="0"/>
        <v>93631</v>
      </c>
      <c r="H22" s="10">
        <f t="shared" si="0"/>
        <v>290486</v>
      </c>
      <c r="I22" s="10">
        <f t="shared" si="0"/>
        <v>55732</v>
      </c>
      <c r="J22" s="10">
        <f t="shared" si="0"/>
        <v>234754</v>
      </c>
      <c r="K22" s="10">
        <f t="shared" si="0"/>
        <v>10381</v>
      </c>
      <c r="L22" s="10">
        <f t="shared" si="0"/>
        <v>2187</v>
      </c>
      <c r="M22" s="10">
        <f t="shared" si="0"/>
        <v>3391</v>
      </c>
      <c r="N22" s="10">
        <f t="shared" si="0"/>
        <v>4803</v>
      </c>
    </row>
    <row r="23" spans="1:14" x14ac:dyDescent="0.2">
      <c r="D23" s="5"/>
    </row>
    <row r="24" spans="1:14" x14ac:dyDescent="0.2">
      <c r="D24" s="3" t="s">
        <v>81</v>
      </c>
      <c r="E24" s="6">
        <f>SUM(E6:E23)</f>
        <v>303396</v>
      </c>
      <c r="F24" s="6">
        <f>SUM(F6:F23)</f>
        <v>126865</v>
      </c>
      <c r="G24" s="6">
        <f>SUM(G6:G23)</f>
        <v>176531</v>
      </c>
      <c r="H24" s="6">
        <f>SUM(H6:H23)</f>
        <v>545277</v>
      </c>
      <c r="I24" s="6">
        <f>SUM(I6:I23)</f>
        <v>104391</v>
      </c>
      <c r="J24" s="6">
        <f>SUM(J6:J23)</f>
        <v>440886</v>
      </c>
      <c r="K24" s="6">
        <f>SUM(K6:K23)</f>
        <v>19488</v>
      </c>
      <c r="L24" s="6">
        <f>SUM(L6:L23)</f>
        <v>4045</v>
      </c>
      <c r="M24" s="6">
        <f>SUM(M6:M23)</f>
        <v>6335</v>
      </c>
      <c r="N24" s="6">
        <f>SUM(N6:N23)</f>
        <v>9108</v>
      </c>
    </row>
    <row r="25" spans="1:14" x14ac:dyDescent="0.2">
      <c r="C25" s="3"/>
      <c r="D25" s="4"/>
      <c r="E25" s="11">
        <f>(E22-E24)/E24</f>
        <v>-0.46719798547113345</v>
      </c>
      <c r="F25" s="11">
        <f t="shared" ref="F25:N25" si="1">(F22-F24)/F24</f>
        <v>-0.46384739683915971</v>
      </c>
      <c r="G25" s="11">
        <f t="shared" si="1"/>
        <v>-0.46960590491188514</v>
      </c>
      <c r="H25" s="11">
        <f t="shared" si="1"/>
        <v>-0.46726892936984321</v>
      </c>
      <c r="I25" s="11">
        <f t="shared" si="1"/>
        <v>-0.46612255845810463</v>
      </c>
      <c r="J25" s="11">
        <f t="shared" si="1"/>
        <v>-0.46754036190761333</v>
      </c>
      <c r="K25" s="11">
        <f t="shared" si="1"/>
        <v>-0.46731321839080459</v>
      </c>
      <c r="L25" s="11">
        <f t="shared" si="1"/>
        <v>-0.45933250927070457</v>
      </c>
      <c r="M25" s="11">
        <f t="shared" si="1"/>
        <v>-0.46471981057616418</v>
      </c>
      <c r="N25" s="11">
        <f t="shared" si="1"/>
        <v>-0.47266139657444006</v>
      </c>
    </row>
    <row r="26" spans="1:14" x14ac:dyDescent="0.2">
      <c r="D26" s="3" t="s">
        <v>82</v>
      </c>
      <c r="E26" s="6">
        <v>114572</v>
      </c>
      <c r="F26" s="6">
        <v>57494</v>
      </c>
      <c r="G26" s="6">
        <v>57078</v>
      </c>
      <c r="H26" s="6">
        <v>204874</v>
      </c>
      <c r="I26" s="6">
        <v>40830</v>
      </c>
      <c r="J26" s="6">
        <v>164044</v>
      </c>
      <c r="K26" s="6">
        <v>4543</v>
      </c>
      <c r="L26" s="6">
        <v>1191</v>
      </c>
      <c r="M26" s="6">
        <v>1131</v>
      </c>
      <c r="N26" s="6">
        <v>2221</v>
      </c>
    </row>
    <row r="27" spans="1:14" x14ac:dyDescent="0.2">
      <c r="E27" s="11">
        <f>(E22-E26)/E26</f>
        <v>0.41090318751527422</v>
      </c>
      <c r="F27" s="11">
        <f t="shared" ref="F27:N27" si="2">(F22-F26)/F26</f>
        <v>0.18306258044317669</v>
      </c>
      <c r="G27" s="11">
        <f t="shared" si="2"/>
        <v>0.64040435894740533</v>
      </c>
      <c r="H27" s="11">
        <f t="shared" si="2"/>
        <v>0.41787635327079081</v>
      </c>
      <c r="I27" s="11">
        <f t="shared" si="2"/>
        <v>0.36497673279451381</v>
      </c>
      <c r="J27" s="11">
        <f t="shared" si="2"/>
        <v>0.43104289093170123</v>
      </c>
      <c r="K27" s="11">
        <f t="shared" si="2"/>
        <v>1.2850539291217258</v>
      </c>
      <c r="L27" s="11">
        <f t="shared" si="2"/>
        <v>0.83627204030226698</v>
      </c>
      <c r="M27" s="11">
        <f t="shared" si="2"/>
        <v>1.9982316534040672</v>
      </c>
      <c r="N27" s="11">
        <f t="shared" si="2"/>
        <v>1.1625393966681674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GMB insights (Discovery Report)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2022-07-15T21:06:48Z</dcterms:created>
  <dcterms:modified xsi:type="dcterms:W3CDTF">2022-07-15T21:25:47Z</dcterms:modified>
</cp:coreProperties>
</file>